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2.14.1" sheetId="1" r:id="rId1"/>
    <sheet name="2.14.2" sheetId="2" r:id="rId2"/>
  </sheets>
  <externalReferences>
    <externalReference r:id="rId3"/>
  </externalReferences>
  <definedNames>
    <definedName name="datePr">[1]Титульный!$F$19</definedName>
    <definedName name="datePr_ch">[1]Титульный!$F$24</definedName>
    <definedName name="kind_of_cons">[1]TEHSHEET!$R$2:$R$6</definedName>
    <definedName name="kind_of_control_method">[1]TEHSHEET!$K$2:$K$5</definedName>
    <definedName name="numberPr">[1]Титульный!$F$20</definedName>
    <definedName name="numberPr_ch">[1]Титульный!$F$25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2" l="1"/>
  <c r="C15" i="2"/>
  <c r="D15" i="2" s="1"/>
  <c r="E15" i="2" s="1"/>
  <c r="D7" i="2"/>
  <c r="B7" i="2"/>
  <c r="D6" i="2"/>
  <c r="B6" i="2"/>
  <c r="C4" i="1"/>
  <c r="B4" i="1"/>
  <c r="C3" i="1"/>
  <c r="B3" i="1"/>
  <c r="G20" i="2"/>
</calcChain>
</file>

<file path=xl/sharedStrings.xml><?xml version="1.0" encoding="utf-8"?>
<sst xmlns="http://schemas.openxmlformats.org/spreadsheetml/2006/main" count="98" uniqueCount="53">
  <si>
    <r>
      <t>Форма 2.14.1 Информация о предложении об установлении тарифов в сфере холодного водоснабжения на очередной период регулирования</t>
    </r>
    <r>
      <rPr>
        <vertAlign val="superscript"/>
        <sz val="10"/>
        <rFont val="Tahoma"/>
        <family val="2"/>
        <charset val="204"/>
      </rPr>
      <t>1</t>
    </r>
  </si>
  <si>
    <t>Параметры формы</t>
  </si>
  <si>
    <t>№ п/п</t>
  </si>
  <si>
    <t>Вид тарифа</t>
  </si>
  <si>
    <t>Наименование тарифа</t>
  </si>
  <si>
    <t>Информация</t>
  </si>
  <si>
    <t>Ссылка на документ</t>
  </si>
  <si>
    <t>по</t>
  </si>
  <si>
    <t>1</t>
  </si>
  <si>
    <t>2</t>
  </si>
  <si>
    <t>3</t>
  </si>
  <si>
    <t>4</t>
  </si>
  <si>
    <t>5</t>
  </si>
  <si>
    <t>6</t>
  </si>
  <si>
    <t>7</t>
  </si>
  <si>
    <t>Копия инвестиционной программы, утвержденной в установленном законодательством Российской Федерации порядке, а до ее утверждения копия проекта инвестиционной программы</t>
  </si>
  <si>
    <t>1.1</t>
  </si>
  <si>
    <t>x</t>
  </si>
  <si>
    <t>ИП_ЭнТр_г. Новокузнецк</t>
  </si>
  <si>
    <t>https://portal.eias.ru/Portal/DownloadPage.aspx?type=12&amp;guid=7e36cfff-f287-405b-97b8-5caf5d31d79c</t>
  </si>
  <si>
    <t>Предлагаемый метод регулирования</t>
  </si>
  <si>
    <t>2.1</t>
  </si>
  <si>
    <t>01.01.2022</t>
  </si>
  <si>
    <t>31.12.2022</t>
  </si>
  <si>
    <t>метод индексации установленных тарифов</t>
  </si>
  <si>
    <t>Долгосрочные параметры регулирования (в случае если их установление предусмотрено выбранным методом регулирования)</t>
  </si>
  <si>
    <t>3.1</t>
  </si>
  <si>
    <t>https://portal.eias.ru/Portal/DownloadPage.aspx?type=12&amp;guid=458ce374-86c8-43cc-9dc3-e239f72e9d52</t>
  </si>
  <si>
    <t>Необходимая валовая выручка на соответствующий период, в том числе с разбивкой по годам</t>
  </si>
  <si>
    <t>4.1</t>
  </si>
  <si>
    <t>Годовой объем отпущенной в сеть воды</t>
  </si>
  <si>
    <t>5.1</t>
  </si>
  <si>
    <t>Размер недополученных доходов регулируемой организацией, исчисленный в соответствии с Основами ценообразования в сфере водоснабжения и водоотведения, утвержденными постановлением Правительства Российской Федерации от 13.05.2013 № 406</t>
  </si>
  <si>
    <t>6.1</t>
  </si>
  <si>
    <t>c 01:03 до 18:55</t>
  </si>
  <si>
    <t>Размер экономически обоснованных расходов, не учтенных при регулировании тарифов в предыдущий период регулирования (при их наличии), определенном в соответствии с основами ценообразования в сфере водоснабжения и водоотведения, утвержденными постановлением Правительства Российской Федерации от 13.05.2013 № 406</t>
  </si>
  <si>
    <t>7.1</t>
  </si>
  <si>
    <t>Тариф на техническую воду</t>
  </si>
  <si>
    <r>
      <t>Форма 2.14.2 Информация о предложении величин тарифов на питьевую воду (питьевое водоснабжение), техническую воду, транспортировку воды, подвоз воды</t>
    </r>
    <r>
      <rPr>
        <vertAlign val="superscript"/>
        <sz val="10"/>
        <rFont val="Tahoma"/>
        <family val="2"/>
        <charset val="204"/>
      </rPr>
      <t>1</t>
    </r>
  </si>
  <si>
    <t>Параметры дифференциации</t>
  </si>
  <si>
    <t>Период действия тарифа</t>
  </si>
  <si>
    <t>Одноставочный тариф</t>
  </si>
  <si>
    <t>Период действия</t>
  </si>
  <si>
    <t>Одноставочный тариф, руб./куб. м</t>
  </si>
  <si>
    <t>дата начала</t>
  </si>
  <si>
    <t>дата окончания</t>
  </si>
  <si>
    <t>Наименование признака дифференциации</t>
  </si>
  <si>
    <t>Группа потребителей</t>
  </si>
  <si>
    <t>прочие</t>
  </si>
  <si>
    <t>1.1.1.1</t>
  </si>
  <si>
    <t>1.1.1.1.1</t>
  </si>
  <si>
    <t>1.1.1.1.1.1</t>
  </si>
  <si>
    <t xml:space="preserve">тариф на техническую воду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</si>
</sst>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sz val="1"/>
      <color theme="0"/>
      <name val="Tahoma"/>
      <family val="2"/>
      <charset val="204"/>
    </font>
    <font>
      <b/>
      <sz val="9"/>
      <name val="Tahoma"/>
      <family val="2"/>
      <charset val="204"/>
    </font>
    <font>
      <sz val="15"/>
      <name val="Tahoma"/>
      <family val="2"/>
      <charset val="204"/>
    </font>
    <font>
      <sz val="9"/>
      <color indexed="55"/>
      <name val="Tahoma"/>
      <family val="2"/>
      <charset val="204"/>
    </font>
    <font>
      <sz val="9"/>
      <color indexed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indexed="55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rgb="FFD3DBDB"/>
      </left>
      <right style="thin">
        <color rgb="FFD3DBDB"/>
      </right>
      <top/>
      <bottom style="thin">
        <color rgb="FFD3DBDB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</borders>
  <cellStyleXfs count="11">
    <xf numFmtId="0" fontId="0" fillId="0" borderId="0"/>
    <xf numFmtId="0" fontId="2" fillId="0" borderId="0"/>
    <xf numFmtId="0" fontId="4" fillId="0" borderId="0"/>
    <xf numFmtId="0" fontId="3" fillId="0" borderId="0">
      <alignment horizontal="left" vertical="center"/>
    </xf>
    <xf numFmtId="0" fontId="2" fillId="0" borderId="0"/>
    <xf numFmtId="0" fontId="8" fillId="0" borderId="5" applyBorder="0">
      <alignment horizontal="center" vertical="center" wrapText="1"/>
    </xf>
    <xf numFmtId="49" fontId="3" fillId="0" borderId="0" applyBorder="0">
      <alignment vertical="top"/>
    </xf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2" fillId="0" borderId="0"/>
  </cellStyleXfs>
  <cellXfs count="127">
    <xf numFmtId="0" fontId="0" fillId="0" borderId="0" xfId="0"/>
    <xf numFmtId="0" fontId="3" fillId="0" borderId="0" xfId="1" applyFont="1" applyFill="1" applyAlignment="1" applyProtection="1">
      <alignment vertical="center" wrapText="1"/>
    </xf>
    <xf numFmtId="0" fontId="7" fillId="0" borderId="0" xfId="1" applyFont="1" applyFill="1" applyAlignment="1" applyProtection="1">
      <alignment vertical="center"/>
    </xf>
    <xf numFmtId="0" fontId="3" fillId="0" borderId="0" xfId="4" applyNumberFormat="1" applyFont="1" applyFill="1" applyBorder="1" applyAlignment="1" applyProtection="1">
      <alignment vertical="center" wrapText="1"/>
    </xf>
    <xf numFmtId="0" fontId="0" fillId="0" borderId="4" xfId="5" applyFont="1" applyFill="1" applyBorder="1" applyAlignment="1" applyProtection="1">
      <alignment horizontal="center" vertical="center" wrapText="1"/>
    </xf>
    <xf numFmtId="0" fontId="0" fillId="0" borderId="7" xfId="5" applyFont="1" applyFill="1" applyBorder="1" applyAlignment="1" applyProtection="1">
      <alignment horizontal="center" vertical="center" wrapText="1"/>
    </xf>
    <xf numFmtId="0" fontId="0" fillId="0" borderId="3" xfId="5" applyFont="1" applyFill="1" applyBorder="1" applyAlignment="1" applyProtection="1">
      <alignment horizontal="center" vertical="center" wrapText="1"/>
    </xf>
    <xf numFmtId="0" fontId="0" fillId="0" borderId="3" xfId="1" applyFont="1" applyFill="1" applyBorder="1" applyAlignment="1" applyProtection="1">
      <alignment horizontal="left" vertical="center" wrapText="1"/>
    </xf>
    <xf numFmtId="0" fontId="11" fillId="0" borderId="3" xfId="1" applyFont="1" applyFill="1" applyBorder="1" applyAlignment="1" applyProtection="1">
      <alignment horizontal="left" vertical="center" wrapText="1"/>
    </xf>
    <xf numFmtId="0" fontId="9" fillId="0" borderId="0" xfId="1" applyFont="1" applyFill="1" applyAlignment="1" applyProtection="1">
      <alignment vertical="center" wrapText="1"/>
    </xf>
    <xf numFmtId="0" fontId="0" fillId="0" borderId="3" xfId="1" applyFont="1" applyFill="1" applyBorder="1" applyAlignment="1" applyProtection="1">
      <alignment horizontal="center" vertical="center" wrapText="1"/>
    </xf>
    <xf numFmtId="0" fontId="3" fillId="0" borderId="3" xfId="1" applyNumberFormat="1" applyFont="1" applyFill="1" applyBorder="1" applyAlignment="1" applyProtection="1">
      <alignment vertical="center" wrapText="1"/>
    </xf>
    <xf numFmtId="0" fontId="0" fillId="0" borderId="8" xfId="1" applyFont="1" applyFill="1" applyBorder="1" applyAlignment="1" applyProtection="1">
      <alignment horizontal="left" vertical="center" wrapText="1"/>
    </xf>
    <xf numFmtId="0" fontId="11" fillId="0" borderId="8" xfId="1" applyFont="1" applyFill="1" applyBorder="1" applyAlignment="1" applyProtection="1">
      <alignment horizontal="left" vertical="center" wrapText="1"/>
    </xf>
    <xf numFmtId="0" fontId="11" fillId="0" borderId="7" xfId="1" applyFont="1" applyFill="1" applyBorder="1" applyAlignment="1" applyProtection="1">
      <alignment horizontal="left" vertical="center" wrapText="1"/>
    </xf>
    <xf numFmtId="0" fontId="0" fillId="0" borderId="6" xfId="5" applyFont="1" applyFill="1" applyBorder="1" applyAlignment="1" applyProtection="1">
      <alignment horizontal="center" vertical="center" wrapText="1"/>
    </xf>
    <xf numFmtId="0" fontId="0" fillId="0" borderId="6" xfId="1" applyFont="1" applyFill="1" applyBorder="1" applyAlignment="1" applyProtection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 indent="1"/>
    </xf>
    <xf numFmtId="0" fontId="3" fillId="0" borderId="0" xfId="1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0" fillId="0" borderId="2" xfId="3" applyFont="1" applyFill="1" applyBorder="1" applyAlignment="1" applyProtection="1">
      <alignment horizontal="right" vertical="center" wrapText="1" indent="1"/>
    </xf>
    <xf numFmtId="0" fontId="3" fillId="0" borderId="3" xfId="4" applyNumberFormat="1" applyFont="1" applyFill="1" applyBorder="1" applyAlignment="1" applyProtection="1">
      <alignment horizontal="left" vertical="center" wrapText="1" inden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49" fontId="10" fillId="0" borderId="0" xfId="5" applyNumberFormat="1" applyFont="1" applyFill="1" applyBorder="1" applyAlignment="1" applyProtection="1">
      <alignment horizontal="center" vertical="center" wrapText="1"/>
    </xf>
    <xf numFmtId="49" fontId="10" fillId="0" borderId="1" xfId="5" applyNumberFormat="1" applyFont="1" applyFill="1" applyBorder="1" applyAlignment="1" applyProtection="1">
      <alignment horizontal="center" vertical="center" wrapText="1"/>
    </xf>
    <xf numFmtId="0" fontId="0" fillId="0" borderId="3" xfId="7" applyNumberFormat="1" applyFont="1" applyFill="1" applyBorder="1" applyAlignment="1" applyProtection="1">
      <alignment horizontal="left" vertical="center" wrapText="1"/>
      <protection locked="0"/>
    </xf>
    <xf numFmtId="0" fontId="0" fillId="0" borderId="3" xfId="7" applyNumberFormat="1" applyFont="1" applyFill="1" applyBorder="1" applyAlignment="1" applyProtection="1">
      <alignment horizontal="left" vertical="center" wrapText="1" indent="1"/>
    </xf>
    <xf numFmtId="0" fontId="0" fillId="0" borderId="3" xfId="1" applyFont="1" applyFill="1" applyBorder="1" applyAlignment="1" applyProtection="1">
      <alignment horizontal="left" vertical="center" wrapText="1" indent="1"/>
    </xf>
    <xf numFmtId="49" fontId="0" fillId="0" borderId="6" xfId="4" applyNumberFormat="1" applyFont="1" applyFill="1" applyBorder="1" applyAlignment="1" applyProtection="1">
      <alignment horizontal="left" vertical="center" wrapText="1"/>
      <protection locked="0"/>
    </xf>
    <xf numFmtId="49" fontId="0" fillId="0" borderId="3" xfId="4" applyNumberFormat="1" applyFont="1" applyFill="1" applyBorder="1" applyAlignment="1" applyProtection="1">
      <alignment horizontal="left" vertical="center" wrapText="1"/>
      <protection locked="0"/>
    </xf>
    <xf numFmtId="4" fontId="0" fillId="0" borderId="3" xfId="7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ill="1"/>
    <xf numFmtId="0" fontId="3" fillId="0" borderId="9" xfId="1" applyFont="1" applyFill="1" applyBorder="1" applyAlignment="1" applyProtection="1">
      <alignment horizontal="center" vertical="center" wrapText="1"/>
    </xf>
    <xf numFmtId="0" fontId="3" fillId="0" borderId="10" xfId="1" applyFont="1" applyFill="1" applyBorder="1" applyAlignment="1" applyProtection="1">
      <alignment horizontal="center" vertical="center" wrapText="1"/>
    </xf>
    <xf numFmtId="0" fontId="3" fillId="0" borderId="11" xfId="1" applyFont="1" applyFill="1" applyBorder="1" applyAlignment="1" applyProtection="1">
      <alignment horizontal="center" vertical="center" wrapText="1"/>
    </xf>
    <xf numFmtId="0" fontId="3" fillId="0" borderId="12" xfId="1" applyFont="1" applyFill="1" applyBorder="1" applyAlignment="1" applyProtection="1">
      <alignment horizontal="center" vertical="center" wrapText="1"/>
    </xf>
    <xf numFmtId="0" fontId="0" fillId="0" borderId="13" xfId="5" applyFont="1" applyFill="1" applyBorder="1" applyAlignment="1" applyProtection="1">
      <alignment horizontal="center" vertical="center" wrapText="1"/>
    </xf>
    <xf numFmtId="0" fontId="3" fillId="0" borderId="14" xfId="1" applyFont="1" applyFill="1" applyBorder="1" applyAlignment="1" applyProtection="1">
      <alignment horizontal="center" vertical="center" wrapText="1"/>
    </xf>
    <xf numFmtId="0" fontId="0" fillId="0" borderId="15" xfId="5" applyFont="1" applyFill="1" applyBorder="1" applyAlignment="1" applyProtection="1">
      <alignment horizontal="center" vertical="center" wrapText="1"/>
    </xf>
    <xf numFmtId="49" fontId="10" fillId="0" borderId="16" xfId="5" applyNumberFormat="1" applyFont="1" applyFill="1" applyBorder="1" applyAlignment="1" applyProtection="1">
      <alignment horizontal="center" vertical="center" wrapText="1"/>
    </xf>
    <xf numFmtId="49" fontId="10" fillId="0" borderId="17" xfId="5" applyNumberFormat="1" applyFont="1" applyFill="1" applyBorder="1" applyAlignment="1" applyProtection="1">
      <alignment horizontal="center" vertical="center" wrapText="1"/>
    </xf>
    <xf numFmtId="49" fontId="0" fillId="0" borderId="18" xfId="1" applyNumberFormat="1" applyFont="1" applyFill="1" applyBorder="1" applyAlignment="1" applyProtection="1">
      <alignment horizontal="center" vertical="center" wrapText="1"/>
    </xf>
    <xf numFmtId="0" fontId="11" fillId="0" borderId="19" xfId="1" applyFont="1" applyFill="1" applyBorder="1" applyAlignment="1" applyProtection="1">
      <alignment horizontal="left" vertical="center" wrapText="1"/>
    </xf>
    <xf numFmtId="49" fontId="12" fillId="0" borderId="19" xfId="7" applyNumberFormat="1" applyFont="1" applyFill="1" applyBorder="1" applyAlignment="1" applyProtection="1">
      <alignment horizontal="left" vertical="center" wrapText="1"/>
      <protection locked="0"/>
    </xf>
    <xf numFmtId="49" fontId="0" fillId="0" borderId="12" xfId="1" applyNumberFormat="1" applyFont="1" applyFill="1" applyBorder="1" applyAlignment="1" applyProtection="1">
      <alignment horizontal="center" vertical="center" wrapText="1"/>
    </xf>
    <xf numFmtId="0" fontId="11" fillId="0" borderId="15" xfId="1" applyFont="1" applyFill="1" applyBorder="1" applyAlignment="1" applyProtection="1">
      <alignment horizontal="left" vertical="center" wrapText="1"/>
    </xf>
    <xf numFmtId="49" fontId="0" fillId="0" borderId="20" xfId="1" applyNumberFormat="1" applyFont="1" applyFill="1" applyBorder="1" applyAlignment="1" applyProtection="1">
      <alignment horizontal="center" vertical="center" wrapText="1"/>
    </xf>
    <xf numFmtId="0" fontId="0" fillId="0" borderId="19" xfId="1" applyFont="1" applyFill="1" applyBorder="1" applyAlignment="1" applyProtection="1">
      <alignment horizontal="center" vertical="center" wrapText="1"/>
    </xf>
    <xf numFmtId="0" fontId="0" fillId="0" borderId="19" xfId="1" applyFont="1" applyFill="1" applyBorder="1" applyAlignment="1" applyProtection="1">
      <alignment horizontal="left" vertical="center" wrapText="1"/>
    </xf>
    <xf numFmtId="49" fontId="0" fillId="0" borderId="21" xfId="1" applyNumberFormat="1" applyFont="1" applyFill="1" applyBorder="1" applyAlignment="1" applyProtection="1">
      <alignment horizontal="center" vertical="center" wrapText="1"/>
    </xf>
    <xf numFmtId="0" fontId="0" fillId="0" borderId="22" xfId="7" applyNumberFormat="1" applyFont="1" applyFill="1" applyBorder="1" applyAlignment="1" applyProtection="1">
      <alignment horizontal="left" vertical="center" wrapText="1" indent="1"/>
    </xf>
    <xf numFmtId="0" fontId="0" fillId="0" borderId="22" xfId="1" applyFont="1" applyFill="1" applyBorder="1" applyAlignment="1" applyProtection="1">
      <alignment horizontal="left" vertical="center" wrapText="1" indent="1"/>
    </xf>
    <xf numFmtId="49" fontId="0" fillId="0" borderId="23" xfId="4" applyNumberFormat="1" applyFont="1" applyFill="1" applyBorder="1" applyAlignment="1" applyProtection="1">
      <alignment horizontal="left" vertical="center" wrapText="1"/>
      <protection locked="0"/>
    </xf>
    <xf numFmtId="49" fontId="0" fillId="0" borderId="22" xfId="4" applyNumberFormat="1" applyFont="1" applyFill="1" applyBorder="1" applyAlignment="1" applyProtection="1">
      <alignment horizontal="left" vertical="center" wrapText="1"/>
      <protection locked="0"/>
    </xf>
    <xf numFmtId="4" fontId="0" fillId="0" borderId="22" xfId="7" applyNumberFormat="1" applyFont="1" applyFill="1" applyBorder="1" applyAlignment="1" applyProtection="1">
      <alignment horizontal="right" vertical="center" wrapText="1"/>
      <protection locked="0"/>
    </xf>
    <xf numFmtId="0" fontId="0" fillId="0" borderId="24" xfId="1" applyFont="1" applyFill="1" applyBorder="1" applyAlignment="1" applyProtection="1">
      <alignment horizontal="center" vertical="center" wrapText="1"/>
    </xf>
    <xf numFmtId="0" fontId="5" fillId="0" borderId="6" xfId="2" applyFont="1" applyFill="1" applyBorder="1" applyAlignment="1">
      <alignment horizontal="left" vertical="center" wrapText="1" indent="1"/>
    </xf>
    <xf numFmtId="0" fontId="5" fillId="0" borderId="3" xfId="2" applyFont="1" applyFill="1" applyBorder="1" applyAlignment="1">
      <alignment horizontal="left" vertical="center" wrapText="1" indent="1"/>
    </xf>
    <xf numFmtId="0" fontId="7" fillId="0" borderId="0" xfId="1" applyFont="1" applyFill="1" applyAlignment="1" applyProtection="1">
      <alignment vertical="center" wrapText="1"/>
    </xf>
    <xf numFmtId="0" fontId="0" fillId="0" borderId="0" xfId="0" applyNumberFormat="1" applyFill="1" applyBorder="1" applyAlignment="1" applyProtection="1">
      <alignment vertical="center"/>
    </xf>
    <xf numFmtId="49" fontId="3" fillId="0" borderId="0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vertical="center"/>
    </xf>
    <xf numFmtId="49" fontId="7" fillId="0" borderId="0" xfId="1" applyNumberFormat="1" applyFont="1" applyFill="1" applyBorder="1" applyAlignment="1" applyProtection="1">
      <alignment horizontal="center" vertical="center" wrapText="1"/>
    </xf>
    <xf numFmtId="0" fontId="7" fillId="0" borderId="0" xfId="3" applyFont="1" applyFill="1" applyBorder="1" applyAlignment="1" applyProtection="1">
      <alignment horizontal="right" vertical="center" wrapText="1" indent="1"/>
    </xf>
    <xf numFmtId="0" fontId="7" fillId="0" borderId="0" xfId="4" applyNumberFormat="1" applyFont="1" applyFill="1" applyBorder="1" applyAlignment="1" applyProtection="1">
      <alignment horizontal="left" vertical="center" wrapText="1" indent="1"/>
    </xf>
    <xf numFmtId="0" fontId="0" fillId="0" borderId="3" xfId="0" applyNumberFormat="1" applyFill="1" applyBorder="1" applyAlignment="1" applyProtection="1">
      <alignment vertical="center"/>
    </xf>
    <xf numFmtId="0" fontId="0" fillId="0" borderId="0" xfId="0" applyNumberFormat="1" applyFill="1" applyBorder="1" applyAlignment="1">
      <alignment vertical="center"/>
    </xf>
    <xf numFmtId="0" fontId="3" fillId="0" borderId="0" xfId="8" applyFont="1" applyFill="1" applyBorder="1" applyAlignment="1" applyProtection="1">
      <alignment horizontal="right" vertical="center" wrapText="1"/>
    </xf>
    <xf numFmtId="0" fontId="3" fillId="0" borderId="0" xfId="8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Border="1" applyAlignment="1">
      <alignment vertical="center"/>
    </xf>
    <xf numFmtId="0" fontId="13" fillId="0" borderId="0" xfId="1" applyFont="1" applyFill="1" applyBorder="1" applyAlignment="1" applyProtection="1">
      <alignment horizontal="center" vertical="center" wrapText="1"/>
    </xf>
    <xf numFmtId="0" fontId="0" fillId="0" borderId="3" xfId="9" applyNumberFormat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3" xfId="8" applyFont="1" applyFill="1" applyBorder="1" applyAlignment="1" applyProtection="1">
      <alignment horizontal="center" vertical="center" wrapText="1"/>
    </xf>
    <xf numFmtId="0" fontId="3" fillId="0" borderId="3" xfId="10" applyFont="1" applyFill="1" applyBorder="1" applyAlignment="1" applyProtection="1">
      <alignment horizontal="center" vertical="center" wrapText="1"/>
    </xf>
    <xf numFmtId="0" fontId="0" fillId="0" borderId="3" xfId="8" applyFont="1" applyFill="1" applyBorder="1" applyAlignment="1" applyProtection="1">
      <alignment horizontal="center" vertical="center" wrapText="1"/>
    </xf>
    <xf numFmtId="0" fontId="3" fillId="0" borderId="25" xfId="8" applyFont="1" applyFill="1" applyBorder="1" applyAlignment="1" applyProtection="1">
      <alignment vertical="center" wrapText="1"/>
    </xf>
    <xf numFmtId="0" fontId="3" fillId="0" borderId="7" xfId="4" applyNumberFormat="1" applyFont="1" applyFill="1" applyBorder="1" applyAlignment="1" applyProtection="1">
      <alignment vertical="center" wrapText="1"/>
    </xf>
    <xf numFmtId="0" fontId="3" fillId="0" borderId="3" xfId="4" applyNumberFormat="1" applyFont="1" applyFill="1" applyBorder="1" applyAlignment="1" applyProtection="1">
      <alignment vertical="center" wrapText="1"/>
    </xf>
    <xf numFmtId="0" fontId="7" fillId="0" borderId="0" xfId="1" applyFont="1" applyFill="1" applyAlignment="1" applyProtection="1">
      <alignment horizontal="center" vertical="center" wrapText="1"/>
    </xf>
    <xf numFmtId="0" fontId="7" fillId="0" borderId="1" xfId="5" applyNumberFormat="1" applyFont="1" applyFill="1" applyBorder="1" applyAlignment="1" applyProtection="1">
      <alignment horizontal="center" vertical="center" wrapText="1"/>
    </xf>
    <xf numFmtId="0" fontId="10" fillId="0" borderId="1" xfId="5" applyNumberFormat="1" applyFont="1" applyFill="1" applyBorder="1" applyAlignment="1" applyProtection="1">
      <alignment horizontal="center" vertical="center" wrapText="1"/>
    </xf>
    <xf numFmtId="0" fontId="3" fillId="0" borderId="7" xfId="4" applyNumberFormat="1" applyFont="1" applyFill="1" applyBorder="1" applyAlignment="1" applyProtection="1">
      <alignment horizontal="left" vertical="center" wrapText="1"/>
    </xf>
    <xf numFmtId="0" fontId="3" fillId="0" borderId="3" xfId="1" applyNumberFormat="1" applyFont="1" applyFill="1" applyBorder="1" applyAlignment="1" applyProtection="1">
      <alignment horizontal="left" vertical="center" wrapText="1" indent="1"/>
    </xf>
    <xf numFmtId="0" fontId="3" fillId="0" borderId="3" xfId="4" applyNumberFormat="1" applyFont="1" applyFill="1" applyBorder="1" applyAlignment="1" applyProtection="1">
      <alignment horizontal="left" vertical="center" wrapText="1"/>
    </xf>
    <xf numFmtId="0" fontId="3" fillId="0" borderId="3" xfId="1" applyNumberFormat="1" applyFont="1" applyFill="1" applyBorder="1" applyAlignment="1" applyProtection="1">
      <alignment horizontal="left" vertical="center" wrapText="1" indent="2"/>
    </xf>
    <xf numFmtId="0" fontId="3" fillId="0" borderId="3" xfId="1" applyNumberFormat="1" applyFont="1" applyFill="1" applyBorder="1" applyAlignment="1" applyProtection="1">
      <alignment horizontal="left" vertical="center" wrapText="1" indent="3"/>
    </xf>
    <xf numFmtId="49" fontId="3" fillId="0" borderId="3" xfId="4" applyNumberFormat="1" applyFont="1" applyFill="1" applyBorder="1" applyAlignment="1" applyProtection="1">
      <alignment horizontal="left" vertical="center" wrapText="1"/>
      <protection locked="0"/>
    </xf>
    <xf numFmtId="0" fontId="3" fillId="0" borderId="3" xfId="1" applyNumberFormat="1" applyFont="1" applyFill="1" applyBorder="1" applyAlignment="1" applyProtection="1">
      <alignment horizontal="left" vertical="center" wrapText="1" indent="4"/>
    </xf>
    <xf numFmtId="0" fontId="3" fillId="0" borderId="3" xfId="1" applyNumberFormat="1" applyFont="1" applyFill="1" applyBorder="1" applyAlignment="1" applyProtection="1">
      <alignment horizontal="left" vertical="center" wrapText="1"/>
      <protection locked="0"/>
    </xf>
    <xf numFmtId="49" fontId="3" fillId="0" borderId="26" xfId="1" applyNumberFormat="1" applyFont="1" applyFill="1" applyBorder="1" applyAlignment="1" applyProtection="1">
      <alignment horizontal="center" vertical="center" wrapText="1"/>
    </xf>
    <xf numFmtId="0" fontId="0" fillId="0" borderId="27" xfId="3" applyFont="1" applyFill="1" applyBorder="1" applyAlignment="1" applyProtection="1">
      <alignment horizontal="right" vertical="center" wrapText="1" indent="1"/>
    </xf>
    <xf numFmtId="0" fontId="0" fillId="0" borderId="10" xfId="0" applyNumberFormat="1" applyFill="1" applyBorder="1" applyAlignment="1" applyProtection="1">
      <alignment vertical="center"/>
    </xf>
    <xf numFmtId="0" fontId="3" fillId="0" borderId="10" xfId="4" applyNumberFormat="1" applyFont="1" applyFill="1" applyBorder="1" applyAlignment="1" applyProtection="1">
      <alignment horizontal="left" vertical="center" wrapText="1" indent="1"/>
    </xf>
    <xf numFmtId="0" fontId="3" fillId="0" borderId="11" xfId="4" applyNumberFormat="1" applyFont="1" applyFill="1" applyBorder="1" applyAlignment="1" applyProtection="1">
      <alignment horizontal="left" vertical="center" wrapText="1" indent="1"/>
    </xf>
    <xf numFmtId="49" fontId="3" fillId="0" borderId="16" xfId="1" applyNumberFormat="1" applyFont="1" applyFill="1" applyBorder="1" applyAlignment="1" applyProtection="1">
      <alignment horizontal="center" vertical="center" wrapText="1"/>
    </xf>
    <xf numFmtId="0" fontId="3" fillId="0" borderId="19" xfId="4" applyNumberFormat="1" applyFont="1" applyFill="1" applyBorder="1" applyAlignment="1" applyProtection="1">
      <alignment horizontal="left" vertical="center" wrapText="1" indent="1"/>
    </xf>
    <xf numFmtId="49" fontId="7" fillId="0" borderId="16" xfId="1" applyNumberFormat="1" applyFont="1" applyFill="1" applyBorder="1" applyAlignment="1" applyProtection="1">
      <alignment horizontal="center" vertical="center" wrapText="1"/>
    </xf>
    <xf numFmtId="0" fontId="7" fillId="0" borderId="17" xfId="4" applyNumberFormat="1" applyFont="1" applyFill="1" applyBorder="1" applyAlignment="1" applyProtection="1">
      <alignment horizontal="left" vertical="center" wrapText="1" indent="1"/>
    </xf>
    <xf numFmtId="0" fontId="3" fillId="0" borderId="16" xfId="8" applyFont="1" applyFill="1" applyBorder="1" applyAlignment="1" applyProtection="1">
      <alignment horizontal="right" vertical="center" wrapText="1"/>
    </xf>
    <xf numFmtId="0" fontId="3" fillId="0" borderId="17" xfId="4" applyNumberFormat="1" applyFont="1" applyFill="1" applyBorder="1" applyAlignment="1" applyProtection="1">
      <alignment vertical="center" wrapText="1"/>
    </xf>
    <xf numFmtId="0" fontId="3" fillId="0" borderId="16" xfId="8" applyFont="1" applyFill="1" applyBorder="1" applyAlignment="1" applyProtection="1">
      <alignment horizontal="right" vertical="center" wrapText="1"/>
    </xf>
    <xf numFmtId="0" fontId="13" fillId="0" borderId="17" xfId="1" applyFont="1" applyFill="1" applyBorder="1" applyAlignment="1" applyProtection="1">
      <alignment horizontal="center" vertical="center" wrapText="1"/>
    </xf>
    <xf numFmtId="0" fontId="3" fillId="0" borderId="20" xfId="1" applyFont="1" applyFill="1" applyBorder="1" applyAlignment="1" applyProtection="1">
      <alignment horizontal="center" vertical="center" wrapText="1"/>
    </xf>
    <xf numFmtId="0" fontId="3" fillId="0" borderId="19" xfId="1" applyFont="1" applyFill="1" applyBorder="1" applyAlignment="1" applyProtection="1">
      <alignment horizontal="center" vertical="center" wrapText="1"/>
    </xf>
    <xf numFmtId="0" fontId="0" fillId="0" borderId="19" xfId="9" applyNumberFormat="1" applyFont="1" applyFill="1" applyBorder="1" applyAlignment="1" applyProtection="1">
      <alignment horizontal="center" vertical="center" wrapText="1"/>
    </xf>
    <xf numFmtId="0" fontId="3" fillId="0" borderId="19" xfId="8" applyFont="1" applyFill="1" applyBorder="1" applyAlignment="1" applyProtection="1">
      <alignment horizontal="center" vertical="center" wrapText="1"/>
    </xf>
    <xf numFmtId="0" fontId="0" fillId="0" borderId="28" xfId="8" applyFont="1" applyFill="1" applyBorder="1" applyAlignment="1" applyProtection="1">
      <alignment horizontal="center" vertical="center" wrapText="1"/>
    </xf>
    <xf numFmtId="49" fontId="10" fillId="0" borderId="18" xfId="5" applyNumberFormat="1" applyFont="1" applyFill="1" applyBorder="1" applyAlignment="1" applyProtection="1">
      <alignment horizontal="center" vertical="center" wrapText="1"/>
    </xf>
    <xf numFmtId="0" fontId="10" fillId="0" borderId="28" xfId="5" applyNumberFormat="1" applyFont="1" applyFill="1" applyBorder="1" applyAlignment="1" applyProtection="1">
      <alignment horizontal="center" vertical="center" wrapText="1"/>
    </xf>
    <xf numFmtId="0" fontId="3" fillId="0" borderId="14" xfId="1" applyNumberFormat="1" applyFont="1" applyFill="1" applyBorder="1" applyAlignment="1" applyProtection="1">
      <alignment horizontal="left" vertical="center" wrapText="1"/>
    </xf>
    <xf numFmtId="0" fontId="3" fillId="0" borderId="15" xfId="4" applyNumberFormat="1" applyFont="1" applyFill="1" applyBorder="1" applyAlignment="1" applyProtection="1">
      <alignment horizontal="left" vertical="center" wrapText="1"/>
    </xf>
    <xf numFmtId="0" fontId="3" fillId="0" borderId="20" xfId="1" applyNumberFormat="1" applyFont="1" applyFill="1" applyBorder="1" applyAlignment="1" applyProtection="1">
      <alignment horizontal="left" vertical="center" wrapText="1"/>
    </xf>
    <xf numFmtId="0" fontId="3" fillId="0" borderId="19" xfId="4" applyNumberFormat="1" applyFont="1" applyFill="1" applyBorder="1" applyAlignment="1" applyProtection="1">
      <alignment horizontal="left" vertical="center" wrapText="1"/>
    </xf>
    <xf numFmtId="16" fontId="3" fillId="0" borderId="20" xfId="1" applyNumberFormat="1" applyFont="1" applyFill="1" applyBorder="1" applyAlignment="1" applyProtection="1">
      <alignment horizontal="left" vertical="center" wrapText="1"/>
    </xf>
    <xf numFmtId="49" fontId="3" fillId="0" borderId="19" xfId="4" applyNumberFormat="1" applyFont="1" applyFill="1" applyBorder="1" applyAlignment="1" applyProtection="1">
      <alignment horizontal="left" vertical="center" wrapText="1"/>
      <protection locked="0"/>
    </xf>
    <xf numFmtId="0" fontId="3" fillId="0" borderId="19" xfId="1" applyNumberFormat="1" applyFont="1" applyFill="1" applyBorder="1" applyAlignment="1" applyProtection="1">
      <alignment horizontal="left" vertical="center" wrapText="1"/>
      <protection locked="0"/>
    </xf>
    <xf numFmtId="49" fontId="3" fillId="0" borderId="22" xfId="4" applyNumberFormat="1" applyFont="1" applyFill="1" applyBorder="1" applyAlignment="1" applyProtection="1">
      <alignment horizontal="center" vertical="center" wrapText="1"/>
    </xf>
    <xf numFmtId="49" fontId="0" fillId="0" borderId="22" xfId="4" applyNumberFormat="1" applyFont="1" applyFill="1" applyBorder="1" applyAlignment="1" applyProtection="1">
      <alignment horizontal="center" vertical="center" wrapText="1"/>
      <protection locked="0"/>
    </xf>
    <xf numFmtId="0" fontId="3" fillId="0" borderId="21" xfId="1" applyNumberFormat="1" applyFont="1" applyFill="1" applyBorder="1" applyAlignment="1" applyProtection="1">
      <alignment horizontal="left" vertical="center" wrapText="1"/>
    </xf>
    <xf numFmtId="49" fontId="3" fillId="0" borderId="22" xfId="1" applyNumberFormat="1" applyFont="1" applyFill="1" applyBorder="1" applyAlignment="1" applyProtection="1">
      <alignment horizontal="left" vertical="center" wrapText="1" indent="6"/>
      <protection locked="0"/>
    </xf>
    <xf numFmtId="4" fontId="3" fillId="0" borderId="22" xfId="7" applyNumberFormat="1" applyFont="1" applyFill="1" applyBorder="1" applyAlignment="1" applyProtection="1">
      <alignment horizontal="right" vertical="center" wrapText="1"/>
      <protection locked="0"/>
    </xf>
    <xf numFmtId="49" fontId="0" fillId="0" borderId="24" xfId="4" applyNumberFormat="1" applyFont="1" applyFill="1" applyBorder="1" applyAlignment="1" applyProtection="1">
      <alignment horizontal="center" vertical="center" wrapText="1"/>
      <protection locked="0"/>
    </xf>
  </cellXfs>
  <cellStyles count="11">
    <cellStyle name="Гиперссылка" xfId="7" builtinId="8"/>
    <cellStyle name="ЗаголовокСтолбца" xfId="5"/>
    <cellStyle name="Обычный" xfId="0" builtinId="0"/>
    <cellStyle name="Обычный 10" xfId="6"/>
    <cellStyle name="Обычный 14" xfId="9"/>
    <cellStyle name="Обычный_BALANCE.WARM.2007YEAR(FACT)" xfId="10"/>
    <cellStyle name="Обычный_JKH.OPEN.INFO.HVS(v3.5)_цены161210" xfId="8"/>
    <cellStyle name="Обычный_SIMPLE_1_massive2" xfId="3"/>
    <cellStyle name="Обычный_ЖКУ_проект3" xfId="4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22</xdr:row>
      <xdr:rowOff>0</xdr:rowOff>
    </xdr:from>
    <xdr:to>
      <xdr:col>5</xdr:col>
      <xdr:colOff>228600</xdr:colOff>
      <xdr:row>28</xdr:row>
      <xdr:rowOff>47625</xdr:rowOff>
    </xdr:to>
    <xdr:grpSp>
      <xdr:nvGrpSpPr>
        <xdr:cNvPr id="4" name="shCalendar" hidden="1"/>
        <xdr:cNvGrpSpPr>
          <a:grpSpLocks/>
        </xdr:cNvGrpSpPr>
      </xdr:nvGrpSpPr>
      <xdr:grpSpPr bwMode="auto">
        <a:xfrm>
          <a:off x="6181725" y="7734300"/>
          <a:ext cx="190500" cy="1428750"/>
          <a:chOff x="13896191" y="1813753"/>
          <a:chExt cx="211023" cy="178845"/>
        </a:xfrm>
      </xdr:grpSpPr>
      <xdr:sp macro="[1]!modfrmDateChoose.CalendarShow" textlink="">
        <xdr:nvSpPr>
          <xdr:cNvPr id="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20</xdr:row>
      <xdr:rowOff>0</xdr:rowOff>
    </xdr:from>
    <xdr:to>
      <xdr:col>6</xdr:col>
      <xdr:colOff>190500</xdr:colOff>
      <xdr:row>23</xdr:row>
      <xdr:rowOff>161925</xdr:rowOff>
    </xdr:to>
    <xdr:grpSp>
      <xdr:nvGrpSpPr>
        <xdr:cNvPr id="2" name="shCalendar" hidden="1"/>
        <xdr:cNvGrpSpPr>
          <a:grpSpLocks/>
        </xdr:cNvGrpSpPr>
      </xdr:nvGrpSpPr>
      <xdr:grpSpPr bwMode="auto">
        <a:xfrm>
          <a:off x="6619875" y="3848100"/>
          <a:ext cx="190500" cy="838200"/>
          <a:chOff x="13896191" y="1813753"/>
          <a:chExt cx="211023" cy="178845"/>
        </a:xfrm>
      </xdr:grpSpPr>
      <xdr:sp macro="[1]!modfrmDateChoose.CalendarShow" textlink="">
        <xdr:nvSpPr>
          <xdr:cNvPr id="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3;&#1086;&#1083;&#1086;&#1074;&#1072;&#1085;&#1086;&#1074;&#1072;%20&#1051;.&#1042;\&#1069;&#1085;&#1077;&#1088;&#1075;&#1086;&#1058;&#1088;&#1072;&#1085;&#1079;&#1080;&#1090;\2021\&#1064;&#1072;&#1073;&#1083;&#1086;&#1085;&#1099;%20&#1045;&#1048;&#1040;&#1057;\FAS.JKH.OPEN.INFO.REQUEST.HVS(v1.0.2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14_1"/>
      <sheetName val="modProv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Форма 2.13"/>
      <sheetName val="Форма 2.13"/>
      <sheetName val="Форма 1.0.1 | Форма 2.14.1"/>
      <sheetName val="Форма 2.14.1"/>
      <sheetName val="Форма 1.0.1 | Т-тех"/>
      <sheetName val="Форма 2.14.2 | Т-тех"/>
      <sheetName val="Форма 1.0.1 | Т-транс"/>
      <sheetName val="Форма 2.14.2 | Т-транс"/>
      <sheetName val="Форма 1.0.1 | Т-подвоз"/>
      <sheetName val="Форма 2.14.2 | Т-подвоз"/>
      <sheetName val="Форма 1.0.1 | Т-пит"/>
      <sheetName val="Форма 2.14.2 | Т-пит"/>
      <sheetName val="Форма 1.0.1 | Т-подкл(инд)"/>
      <sheetName val="Форма 2.14.3 | Т-подкл(инд)"/>
      <sheetName val="Форма 1.0.1 | Т-подкл"/>
      <sheetName val="Форма 2.14.3 | Т-подкл"/>
      <sheetName val="Форма 1.0.2"/>
      <sheetName val="Сведения об изменении"/>
      <sheetName val="Комментарии"/>
      <sheetName val="Проверка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Hyp"/>
      <sheetName val="modServiceModule"/>
      <sheetName val="modList00"/>
      <sheetName val="modList01"/>
      <sheetName val="modList02"/>
      <sheetName val="modList03"/>
      <sheetName val="REESTR_MO_FILTER"/>
      <sheetName val="REESTR_MO"/>
      <sheetName val="TEHSHEET"/>
      <sheetName val="et_union_hor"/>
      <sheetName val="modInfo"/>
      <sheetName val="modList05"/>
      <sheetName val="modList06"/>
      <sheetName val="modList07"/>
      <sheetName val="modList13"/>
      <sheetName val="modfrmDateChoose"/>
      <sheetName val="modComm"/>
      <sheetName val="modThisWorkbook"/>
      <sheetName val="modfrmReestrMR"/>
      <sheetName val="modfrmCheckUpdates"/>
    </sheetNames>
    <definedNames>
      <definedName name="modfrmDateChoose.CalendarShow"/>
    </definedNames>
    <sheetDataSet>
      <sheetData sheetId="0"/>
      <sheetData sheetId="1"/>
      <sheetData sheetId="2"/>
      <sheetData sheetId="3"/>
      <sheetData sheetId="4">
        <row r="19">
          <cell r="F19" t="str">
            <v>30.04.2021</v>
          </cell>
        </row>
        <row r="20">
          <cell r="F20" t="str">
            <v>3/1-3661-12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2">
          <cell r="K2" t="str">
            <v>метод экономически обоснованных расходов (затрат)</v>
          </cell>
          <cell r="R2" t="str">
            <v>организации-перепродавцы</v>
          </cell>
        </row>
        <row r="3">
          <cell r="K3" t="str">
            <v>метод индексации установленных тарифов</v>
          </cell>
          <cell r="R3" t="str">
            <v>бюджетные организации</v>
          </cell>
        </row>
        <row r="4">
          <cell r="K4" t="str">
            <v>метод обеспечения доходности инвестированного капитала</v>
          </cell>
          <cell r="R4" t="str">
            <v>население и приравненные категории</v>
          </cell>
        </row>
        <row r="5">
          <cell r="K5" t="str">
            <v>метод сравнения аналогов</v>
          </cell>
          <cell r="R5" t="str">
            <v>прочие</v>
          </cell>
        </row>
        <row r="6">
          <cell r="R6" t="str">
            <v>без дифференциации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B20" sqref="B20:G20"/>
    </sheetView>
  </sheetViews>
  <sheetFormatPr defaultRowHeight="15" x14ac:dyDescent="0.25"/>
  <cols>
    <col min="1" max="1" width="9" style="34" customWidth="1"/>
    <col min="2" max="2" width="26" style="34" customWidth="1"/>
    <col min="3" max="3" width="26.5703125" style="34" customWidth="1"/>
    <col min="4" max="4" width="14.42578125" style="34" customWidth="1"/>
    <col min="5" max="5" width="16.140625" style="34" customWidth="1"/>
    <col min="6" max="6" width="24" style="34" customWidth="1"/>
    <col min="7" max="7" width="22.42578125" style="34" customWidth="1"/>
  </cols>
  <sheetData>
    <row r="1" spans="1:10" s="1" customFormat="1" ht="26.1" customHeight="1" x14ac:dyDescent="0.25">
      <c r="A1" s="17" t="s">
        <v>0</v>
      </c>
      <c r="B1" s="17"/>
      <c r="C1" s="17"/>
      <c r="D1" s="17"/>
      <c r="E1" s="17"/>
      <c r="F1" s="17"/>
      <c r="G1" s="17"/>
      <c r="I1" s="2"/>
      <c r="J1" s="2"/>
    </row>
    <row r="2" spans="1:10" s="1" customFormat="1" ht="3" customHeight="1" x14ac:dyDescent="0.25">
      <c r="A2" s="18"/>
      <c r="B2" s="19"/>
      <c r="C2" s="19"/>
      <c r="D2" s="19"/>
      <c r="E2" s="19"/>
      <c r="F2" s="19"/>
      <c r="G2" s="20"/>
      <c r="I2" s="2"/>
      <c r="J2" s="2"/>
    </row>
    <row r="3" spans="1:10" s="1" customFormat="1" ht="29.25" customHeight="1" x14ac:dyDescent="0.25">
      <c r="A3" s="18"/>
      <c r="B3" s="21" t="str">
        <f>"Дата подачи заявления об "&amp;IF(datePr_ch="","утверждении","изменении") &amp; " тарифов"</f>
        <v>Дата подачи заявления об утверждении тарифов</v>
      </c>
      <c r="C3" s="22" t="str">
        <f>IF(datePr_ch="",IF(datePr="","",datePr),datePr_ch)</f>
        <v>30.04.2021</v>
      </c>
      <c r="D3" s="22"/>
      <c r="E3" s="22"/>
      <c r="F3" s="22"/>
      <c r="G3" s="22"/>
      <c r="H3" s="3"/>
      <c r="I3" s="2"/>
      <c r="J3" s="2"/>
    </row>
    <row r="4" spans="1:10" s="1" customFormat="1" ht="30.75" customHeight="1" x14ac:dyDescent="0.25">
      <c r="A4" s="18"/>
      <c r="B4" s="21" t="str">
        <f>"Номер подачи заявления об "&amp;IF(numberPr_ch="","утверждении","изменении") &amp; " тарифов"</f>
        <v>Номер подачи заявления об утверждении тарифов</v>
      </c>
      <c r="C4" s="22" t="str">
        <f>IF(numberPr_ch="",IF(numberPr="","",numberPr),numberPr_ch)</f>
        <v>3/1-3661-12</v>
      </c>
      <c r="D4" s="22"/>
      <c r="E4" s="22"/>
      <c r="F4" s="22"/>
      <c r="G4" s="22"/>
      <c r="H4" s="3"/>
      <c r="I4" s="2"/>
      <c r="J4" s="2"/>
    </row>
    <row r="5" spans="1:10" s="1" customFormat="1" ht="11.25" x14ac:dyDescent="0.25">
      <c r="A5" s="18"/>
      <c r="B5" s="19"/>
      <c r="C5" s="19"/>
      <c r="D5" s="19"/>
      <c r="E5" s="19"/>
      <c r="F5" s="19"/>
      <c r="G5" s="20"/>
      <c r="I5" s="2"/>
      <c r="J5" s="2"/>
    </row>
    <row r="6" spans="1:10" s="1" customFormat="1" ht="21" customHeight="1" x14ac:dyDescent="0.25">
      <c r="A6" s="35" t="s">
        <v>1</v>
      </c>
      <c r="B6" s="36"/>
      <c r="C6" s="36"/>
      <c r="D6" s="36"/>
      <c r="E6" s="36"/>
      <c r="F6" s="36"/>
      <c r="G6" s="37"/>
      <c r="I6" s="2"/>
      <c r="J6" s="2"/>
    </row>
    <row r="7" spans="1:10" s="1" customFormat="1" ht="21" customHeight="1" x14ac:dyDescent="0.25">
      <c r="A7" s="38" t="s">
        <v>2</v>
      </c>
      <c r="B7" s="4" t="s">
        <v>3</v>
      </c>
      <c r="C7" s="4" t="s">
        <v>4</v>
      </c>
      <c r="D7" s="24"/>
      <c r="E7" s="25"/>
      <c r="F7" s="4" t="s">
        <v>5</v>
      </c>
      <c r="G7" s="39" t="s">
        <v>6</v>
      </c>
      <c r="I7" s="2"/>
      <c r="J7" s="2"/>
    </row>
    <row r="8" spans="1:10" s="1" customFormat="1" ht="21" customHeight="1" x14ac:dyDescent="0.25">
      <c r="A8" s="40"/>
      <c r="B8" s="5"/>
      <c r="C8" s="5"/>
      <c r="D8" s="15"/>
      <c r="E8" s="6" t="s">
        <v>7</v>
      </c>
      <c r="F8" s="5"/>
      <c r="G8" s="41"/>
      <c r="I8" s="2"/>
      <c r="J8" s="2"/>
    </row>
    <row r="9" spans="1:10" s="1" customFormat="1" ht="12" customHeight="1" x14ac:dyDescent="0.25">
      <c r="A9" s="42" t="s">
        <v>8</v>
      </c>
      <c r="B9" s="26" t="s">
        <v>9</v>
      </c>
      <c r="C9" s="26" t="s">
        <v>10</v>
      </c>
      <c r="D9" s="27"/>
      <c r="E9" s="26" t="s">
        <v>12</v>
      </c>
      <c r="F9" s="26" t="s">
        <v>13</v>
      </c>
      <c r="G9" s="43" t="s">
        <v>14</v>
      </c>
      <c r="I9" s="2"/>
      <c r="J9" s="2"/>
    </row>
    <row r="10" spans="1:10" s="1" customFormat="1" ht="33" customHeight="1" x14ac:dyDescent="0.25">
      <c r="A10" s="44">
        <v>1</v>
      </c>
      <c r="B10" s="7" t="s">
        <v>15</v>
      </c>
      <c r="C10" s="8"/>
      <c r="D10" s="8"/>
      <c r="E10" s="8"/>
      <c r="F10" s="8"/>
      <c r="G10" s="45"/>
      <c r="H10" s="9"/>
      <c r="I10" s="2"/>
      <c r="J10" s="2"/>
    </row>
    <row r="11" spans="1:10" s="1" customFormat="1" ht="45" x14ac:dyDescent="0.25">
      <c r="A11" s="44" t="s">
        <v>16</v>
      </c>
      <c r="B11" s="10" t="s">
        <v>17</v>
      </c>
      <c r="C11" s="10" t="s">
        <v>17</v>
      </c>
      <c r="D11" s="16"/>
      <c r="E11" s="10" t="s">
        <v>17</v>
      </c>
      <c r="F11" s="28" t="s">
        <v>18</v>
      </c>
      <c r="G11" s="46" t="s">
        <v>19</v>
      </c>
      <c r="H11" s="9"/>
      <c r="I11" s="2"/>
      <c r="J11" s="2"/>
    </row>
    <row r="12" spans="1:10" s="1" customFormat="1" ht="18.75" x14ac:dyDescent="0.25">
      <c r="A12" s="47">
        <v>2</v>
      </c>
      <c r="B12" s="12" t="s">
        <v>20</v>
      </c>
      <c r="C12" s="13"/>
      <c r="D12" s="14"/>
      <c r="E12" s="14"/>
      <c r="F12" s="14" t="s">
        <v>17</v>
      </c>
      <c r="G12" s="48"/>
      <c r="H12" s="9"/>
      <c r="I12" s="2"/>
      <c r="J12" s="2"/>
    </row>
    <row r="13" spans="1:10" s="1" customFormat="1" ht="35.25" customHeight="1" x14ac:dyDescent="0.25">
      <c r="A13" s="49" t="s">
        <v>21</v>
      </c>
      <c r="B13" s="29" t="s">
        <v>37</v>
      </c>
      <c r="C13" s="30" t="s">
        <v>37</v>
      </c>
      <c r="D13" s="31" t="s">
        <v>22</v>
      </c>
      <c r="E13" s="32" t="s">
        <v>23</v>
      </c>
      <c r="F13" s="28" t="s">
        <v>24</v>
      </c>
      <c r="G13" s="50" t="s">
        <v>17</v>
      </c>
      <c r="H13" s="9"/>
      <c r="I13" s="2"/>
      <c r="J13" s="2"/>
    </row>
    <row r="14" spans="1:10" s="1" customFormat="1" ht="18.75" x14ac:dyDescent="0.25">
      <c r="A14" s="49" t="s">
        <v>10</v>
      </c>
      <c r="B14" s="7" t="s">
        <v>25</v>
      </c>
      <c r="C14" s="7"/>
      <c r="D14" s="7"/>
      <c r="E14" s="7"/>
      <c r="F14" s="7"/>
      <c r="G14" s="51"/>
      <c r="H14" s="9"/>
      <c r="I14" s="2"/>
      <c r="J14" s="2"/>
    </row>
    <row r="15" spans="1:10" s="1" customFormat="1" ht="51" customHeight="1" x14ac:dyDescent="0.25">
      <c r="A15" s="44" t="s">
        <v>26</v>
      </c>
      <c r="B15" s="10" t="s">
        <v>17</v>
      </c>
      <c r="C15" s="10" t="s">
        <v>17</v>
      </c>
      <c r="D15" s="16"/>
      <c r="E15" s="10" t="s">
        <v>17</v>
      </c>
      <c r="F15" s="10" t="s">
        <v>17</v>
      </c>
      <c r="G15" s="46" t="s">
        <v>27</v>
      </c>
      <c r="H15" s="9"/>
      <c r="I15" s="2"/>
      <c r="J15" s="2"/>
    </row>
    <row r="16" spans="1:10" s="1" customFormat="1" ht="18.75" x14ac:dyDescent="0.25">
      <c r="A16" s="49" t="s">
        <v>11</v>
      </c>
      <c r="B16" s="7" t="s">
        <v>28</v>
      </c>
      <c r="C16" s="7"/>
      <c r="D16" s="7"/>
      <c r="E16" s="7"/>
      <c r="F16" s="7"/>
      <c r="G16" s="51"/>
      <c r="H16" s="9"/>
      <c r="I16" s="2"/>
      <c r="J16" s="2"/>
    </row>
    <row r="17" spans="1:10" s="1" customFormat="1" ht="30" customHeight="1" x14ac:dyDescent="0.25">
      <c r="A17" s="49" t="s">
        <v>29</v>
      </c>
      <c r="B17" s="29" t="s">
        <v>37</v>
      </c>
      <c r="C17" s="30" t="s">
        <v>37</v>
      </c>
      <c r="D17" s="32" t="s">
        <v>22</v>
      </c>
      <c r="E17" s="32" t="s">
        <v>23</v>
      </c>
      <c r="F17" s="33">
        <v>131034.98331086355</v>
      </c>
      <c r="G17" s="50" t="s">
        <v>17</v>
      </c>
      <c r="H17" s="9"/>
      <c r="I17" s="2"/>
      <c r="J17" s="2"/>
    </row>
    <row r="18" spans="1:10" s="1" customFormat="1" ht="18.75" x14ac:dyDescent="0.25">
      <c r="A18" s="49" t="s">
        <v>12</v>
      </c>
      <c r="B18" s="7" t="s">
        <v>30</v>
      </c>
      <c r="C18" s="7"/>
      <c r="D18" s="7"/>
      <c r="E18" s="7"/>
      <c r="F18" s="7"/>
      <c r="G18" s="51"/>
      <c r="H18" s="9"/>
      <c r="I18" s="2"/>
      <c r="J18" s="2"/>
    </row>
    <row r="19" spans="1:10" s="1" customFormat="1" ht="41.25" customHeight="1" x14ac:dyDescent="0.25">
      <c r="A19" s="47" t="s">
        <v>31</v>
      </c>
      <c r="B19" s="29" t="s">
        <v>37</v>
      </c>
      <c r="C19" s="30" t="s">
        <v>37</v>
      </c>
      <c r="D19" s="31" t="s">
        <v>22</v>
      </c>
      <c r="E19" s="32" t="s">
        <v>23</v>
      </c>
      <c r="F19" s="33">
        <v>36744.283000000003</v>
      </c>
      <c r="G19" s="50" t="s">
        <v>17</v>
      </c>
      <c r="H19" s="9"/>
      <c r="I19" s="2"/>
      <c r="J19" s="2"/>
    </row>
    <row r="20" spans="1:10" s="1" customFormat="1" ht="34.5" customHeight="1" x14ac:dyDescent="0.25">
      <c r="A20" s="49" t="s">
        <v>13</v>
      </c>
      <c r="B20" s="7" t="s">
        <v>32</v>
      </c>
      <c r="C20" s="7"/>
      <c r="D20" s="7"/>
      <c r="E20" s="7"/>
      <c r="F20" s="7"/>
      <c r="G20" s="51"/>
      <c r="H20" s="9"/>
      <c r="I20" s="2"/>
      <c r="J20" s="2"/>
    </row>
    <row r="21" spans="1:10" s="1" customFormat="1" ht="39.75" customHeight="1" x14ac:dyDescent="0.25">
      <c r="A21" s="47" t="s">
        <v>33</v>
      </c>
      <c r="B21" s="29" t="s">
        <v>37</v>
      </c>
      <c r="C21" s="30" t="s">
        <v>37</v>
      </c>
      <c r="D21" s="31" t="s">
        <v>22</v>
      </c>
      <c r="E21" s="32" t="s">
        <v>23</v>
      </c>
      <c r="F21" s="33">
        <v>18256.104343146479</v>
      </c>
      <c r="G21" s="50" t="s">
        <v>17</v>
      </c>
      <c r="H21" s="9"/>
      <c r="I21" s="2"/>
      <c r="J21" s="2" t="s">
        <v>34</v>
      </c>
    </row>
    <row r="22" spans="1:10" s="1" customFormat="1" ht="49.5" customHeight="1" x14ac:dyDescent="0.25">
      <c r="A22" s="49" t="s">
        <v>14</v>
      </c>
      <c r="B22" s="7" t="s">
        <v>35</v>
      </c>
      <c r="C22" s="7"/>
      <c r="D22" s="7"/>
      <c r="E22" s="7"/>
      <c r="F22" s="7"/>
      <c r="G22" s="51"/>
      <c r="H22" s="9"/>
      <c r="I22" s="2"/>
      <c r="J22" s="2"/>
    </row>
    <row r="23" spans="1:10" s="1" customFormat="1" ht="33.75" customHeight="1" x14ac:dyDescent="0.25">
      <c r="A23" s="52" t="s">
        <v>36</v>
      </c>
      <c r="B23" s="53" t="s">
        <v>37</v>
      </c>
      <c r="C23" s="54" t="s">
        <v>37</v>
      </c>
      <c r="D23" s="55" t="s">
        <v>22</v>
      </c>
      <c r="E23" s="56" t="s">
        <v>23</v>
      </c>
      <c r="F23" s="57">
        <v>0</v>
      </c>
      <c r="G23" s="58" t="s">
        <v>17</v>
      </c>
      <c r="H23" s="9"/>
      <c r="I23" s="2"/>
      <c r="J23" s="2"/>
    </row>
  </sheetData>
  <mergeCells count="17">
    <mergeCell ref="B22:G22"/>
    <mergeCell ref="B20:G20"/>
    <mergeCell ref="B18:G18"/>
    <mergeCell ref="B16:G16"/>
    <mergeCell ref="B14:G14"/>
    <mergeCell ref="G7:G8"/>
    <mergeCell ref="B10:G10"/>
    <mergeCell ref="B12:G12"/>
    <mergeCell ref="A1:G1"/>
    <mergeCell ref="C3:G3"/>
    <mergeCell ref="C4:G4"/>
    <mergeCell ref="A6:G6"/>
    <mergeCell ref="A7:A8"/>
    <mergeCell ref="B7:B8"/>
    <mergeCell ref="C7:C8"/>
    <mergeCell ref="D7:E7"/>
    <mergeCell ref="F7:F8"/>
  </mergeCells>
  <dataValidations count="5">
    <dataValidation type="textLength" operator="lessThanOrEqual" allowBlank="1" showInputMessage="1" showErrorMessage="1" errorTitle="Ошибка" error="Допускается ввод не более 900 символов!" prompt="В случае отсутствия утвержденной в установленном порядке инвестиционной программы (проекта инвестиционной программы) укажите &quot;отсутствует&quot; в данной ячейке" sqref="F11">
      <formula1>900</formula1>
    </dataValidation>
    <dataValidation type="decimal" allowBlank="1" showErrorMessage="1" errorTitle="Ошибка" error="Допускается ввод только действительных чисел!" sqref="F23 F19 F21 F17">
      <formula1>-9.99999999999999E+23</formula1>
      <formula2>9.99999999999999E+23</formula2>
    </dataValidation>
    <dataValidation type="list" allowBlank="1" showInputMessage="1" showErrorMessage="1" errorTitle="Ошибка" error="Выберите значение из списка" prompt="Выберите значение из списка" sqref="F13">
      <formula1>kind_of_control_method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D13:E13 D19:E19 D21:E21 D23:E23 D17:E17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11 G15">
      <formula1>900</formula1>
    </dataValidation>
  </dataValidations>
  <hyperlinks>
    <hyperlink ref="G11" location="'Форма 2.14.1'!$K$15" tooltip="Кликните по гиперссылке, чтобы перейти по гиперссылке или отредактировать её" display="https://portal.eias.ru/Portal/DownloadPage.aspx?type=12&amp;guid=7e36cfff-f287-405b-97b8-5caf5d31d79c"/>
    <hyperlink ref="G15" location="'Форма 2.14.1'!$K$20" tooltip="Кликните по гиперссылке, чтобы перейти по гиперссылке или отредактировать её" display="https://portal.eias.ru/Portal/DownloadPage.aspx?type=12&amp;guid=458ce374-86c8-43cc-9dc3-e239f72e9d52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1"/>
  <sheetViews>
    <sheetView tabSelected="1" workbookViewId="0">
      <selection activeCell="K20" sqref="K20"/>
    </sheetView>
  </sheetViews>
  <sheetFormatPr defaultRowHeight="15" x14ac:dyDescent="0.25"/>
  <cols>
    <col min="1" max="1" width="15.28515625" style="34" customWidth="1"/>
    <col min="2" max="2" width="39" style="34" customWidth="1"/>
    <col min="3" max="3" width="0" style="34" hidden="1" customWidth="1"/>
    <col min="4" max="4" width="17.140625" style="34" customWidth="1"/>
    <col min="5" max="5" width="14.140625" style="34" customWidth="1"/>
    <col min="6" max="6" width="13.7109375" style="34" customWidth="1"/>
  </cols>
  <sheetData>
    <row r="3" spans="1:16" s="1" customFormat="1" ht="30" customHeight="1" x14ac:dyDescent="0.25">
      <c r="A3" s="59" t="s">
        <v>38</v>
      </c>
      <c r="B3" s="60"/>
      <c r="C3" s="60"/>
      <c r="D3" s="60"/>
      <c r="E3" s="60"/>
      <c r="F3" s="60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6" s="62" customFormat="1" ht="3" customHeight="1" x14ac:dyDescent="0.25">
      <c r="A4" s="63"/>
      <c r="B4" s="64"/>
      <c r="C4" s="64"/>
      <c r="D4" s="64"/>
      <c r="E4" s="64"/>
      <c r="F4" s="64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6" s="65" customFormat="1" ht="5.25" hidden="1" x14ac:dyDescent="0.25">
      <c r="A5" s="66"/>
      <c r="B5" s="67"/>
      <c r="D5" s="68"/>
      <c r="E5" s="68"/>
      <c r="F5" s="68"/>
    </row>
    <row r="6" spans="1:16" s="62" customFormat="1" ht="30.75" customHeight="1" x14ac:dyDescent="0.25">
      <c r="A6" s="94"/>
      <c r="B6" s="95" t="str">
        <f>"Дата подачи заявления об "&amp;IF(datePr_ch="","утверждении","изменении") &amp; " тарифов"</f>
        <v>Дата подачи заявления об утверждении тарифов</v>
      </c>
      <c r="C6" s="96"/>
      <c r="D6" s="97" t="str">
        <f>IF(datePr_ch="",IF(datePr="","",datePr),datePr_ch)</f>
        <v>30.04.2021</v>
      </c>
      <c r="E6" s="97"/>
      <c r="F6" s="98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6" s="62" customFormat="1" ht="30" customHeight="1" x14ac:dyDescent="0.25">
      <c r="A7" s="99"/>
      <c r="B7" s="21" t="str">
        <f>"Номер подачи заявления об "&amp;IF(numberPr_ch="","утверждении","изменении") &amp; " тарифов"</f>
        <v>Номер подачи заявления об утверждении тарифов</v>
      </c>
      <c r="C7" s="69"/>
      <c r="D7" s="22" t="str">
        <f>IF(numberPr_ch="",IF(numberPr="","",numberPr),numberPr_ch)</f>
        <v>3/1-3661-12</v>
      </c>
      <c r="E7" s="22"/>
      <c r="F7" s="100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6" s="65" customFormat="1" ht="5.25" hidden="1" x14ac:dyDescent="0.25">
      <c r="A8" s="101"/>
      <c r="B8" s="67"/>
      <c r="D8" s="68"/>
      <c r="E8" s="68"/>
      <c r="F8" s="102"/>
    </row>
    <row r="9" spans="1:16" s="70" customFormat="1" ht="3" hidden="1" customHeight="1" x14ac:dyDescent="0.25">
      <c r="A9" s="103"/>
      <c r="B9" s="71"/>
      <c r="C9" s="72"/>
      <c r="D9" s="3"/>
      <c r="E9" s="3"/>
      <c r="F9" s="104"/>
      <c r="G9" s="73"/>
      <c r="H9" s="73"/>
      <c r="I9" s="73"/>
      <c r="J9" s="73"/>
      <c r="K9" s="73"/>
      <c r="L9" s="73"/>
      <c r="M9" s="73"/>
      <c r="N9" s="73"/>
      <c r="O9" s="73"/>
      <c r="P9" s="73"/>
    </row>
    <row r="10" spans="1:16" s="70" customFormat="1" x14ac:dyDescent="0.25">
      <c r="A10" s="105"/>
      <c r="B10" s="72"/>
      <c r="C10" s="72"/>
      <c r="D10" s="74"/>
      <c r="E10" s="74"/>
      <c r="F10" s="106"/>
      <c r="G10" s="73"/>
      <c r="H10" s="73"/>
      <c r="I10" s="73"/>
      <c r="J10" s="73"/>
      <c r="K10" s="73"/>
      <c r="L10" s="73"/>
      <c r="M10" s="73"/>
      <c r="N10" s="73"/>
      <c r="O10" s="73"/>
      <c r="P10" s="73"/>
    </row>
    <row r="11" spans="1:16" s="1" customFormat="1" ht="15" customHeight="1" x14ac:dyDescent="0.25">
      <c r="A11" s="107" t="s">
        <v>1</v>
      </c>
      <c r="B11" s="23"/>
      <c r="C11" s="23"/>
      <c r="D11" s="23"/>
      <c r="E11" s="23"/>
      <c r="F11" s="108"/>
      <c r="G11" s="61"/>
      <c r="H11" s="61"/>
      <c r="I11" s="61"/>
      <c r="J11" s="61"/>
      <c r="K11" s="61"/>
      <c r="L11" s="61"/>
      <c r="M11" s="61"/>
      <c r="N11" s="61"/>
      <c r="O11" s="61"/>
      <c r="P11" s="61"/>
    </row>
    <row r="12" spans="1:16" s="1" customFormat="1" ht="15" customHeight="1" x14ac:dyDescent="0.25">
      <c r="A12" s="107" t="s">
        <v>2</v>
      </c>
      <c r="B12" s="23" t="s">
        <v>39</v>
      </c>
      <c r="C12" s="23"/>
      <c r="D12" s="75" t="s">
        <v>40</v>
      </c>
      <c r="E12" s="75"/>
      <c r="F12" s="109"/>
      <c r="G12" s="61"/>
      <c r="H12" s="61"/>
      <c r="I12" s="61"/>
      <c r="J12" s="61"/>
      <c r="K12" s="61"/>
      <c r="L12" s="61"/>
      <c r="M12" s="61"/>
      <c r="N12" s="61"/>
      <c r="O12" s="61"/>
      <c r="P12" s="61"/>
    </row>
    <row r="13" spans="1:16" s="1" customFormat="1" ht="46.5" customHeight="1" x14ac:dyDescent="0.25">
      <c r="A13" s="107"/>
      <c r="B13" s="23"/>
      <c r="C13" s="23"/>
      <c r="D13" s="76" t="s">
        <v>41</v>
      </c>
      <c r="E13" s="77" t="s">
        <v>42</v>
      </c>
      <c r="F13" s="110"/>
      <c r="G13" s="61"/>
      <c r="H13" s="61"/>
      <c r="I13" s="61"/>
      <c r="J13" s="61"/>
      <c r="K13" s="61"/>
      <c r="L13" s="61"/>
      <c r="M13" s="61"/>
      <c r="N13" s="61"/>
      <c r="O13" s="61"/>
      <c r="P13" s="61"/>
    </row>
    <row r="14" spans="1:16" s="1" customFormat="1" ht="33.75" customHeight="1" x14ac:dyDescent="0.25">
      <c r="A14" s="107"/>
      <c r="B14" s="23"/>
      <c r="C14" s="23"/>
      <c r="D14" s="78" t="s">
        <v>43</v>
      </c>
      <c r="E14" s="79" t="s">
        <v>44</v>
      </c>
      <c r="F14" s="111" t="s">
        <v>45</v>
      </c>
      <c r="G14" s="61" t="s">
        <v>45</v>
      </c>
      <c r="H14" s="61"/>
      <c r="I14" s="61"/>
      <c r="J14" s="61"/>
      <c r="K14" s="61"/>
      <c r="L14" s="61"/>
      <c r="M14" s="61"/>
      <c r="N14" s="61"/>
      <c r="O14" s="61"/>
      <c r="P14" s="61"/>
    </row>
    <row r="15" spans="1:16" s="1" customFormat="1" ht="12" customHeight="1" x14ac:dyDescent="0.25">
      <c r="A15" s="112" t="s">
        <v>8</v>
      </c>
      <c r="B15" s="27" t="s">
        <v>9</v>
      </c>
      <c r="C15" s="84" t="str">
        <f ca="1">OFFSET(C15,0,-1)</f>
        <v>2</v>
      </c>
      <c r="D15" s="85">
        <f ca="1">OFFSET(D15,0,-1)+1</f>
        <v>3</v>
      </c>
      <c r="E15" s="85">
        <f ca="1">OFFSET(E15,0,-1)+1</f>
        <v>4</v>
      </c>
      <c r="F15" s="113">
        <v>5</v>
      </c>
      <c r="G15" s="61"/>
      <c r="H15" s="61"/>
      <c r="I15" s="61"/>
      <c r="J15" s="61"/>
      <c r="K15" s="61"/>
      <c r="L15" s="61"/>
      <c r="M15" s="61"/>
      <c r="N15" s="61"/>
      <c r="O15" s="61"/>
      <c r="P15" s="61"/>
    </row>
    <row r="16" spans="1:16" s="1" customFormat="1" ht="22.5" customHeight="1" x14ac:dyDescent="0.25">
      <c r="A16" s="114" t="s">
        <v>49</v>
      </c>
      <c r="B16" s="80" t="s">
        <v>4</v>
      </c>
      <c r="C16" s="81"/>
      <c r="D16" s="86" t="s">
        <v>52</v>
      </c>
      <c r="E16" s="86"/>
      <c r="F16" s="115"/>
      <c r="G16" s="61"/>
      <c r="H16" s="61"/>
      <c r="I16" s="61"/>
      <c r="J16" s="61" t="s">
        <v>52</v>
      </c>
      <c r="K16" s="83"/>
      <c r="L16" s="61"/>
      <c r="M16" s="61"/>
      <c r="N16" s="61"/>
      <c r="O16" s="61"/>
      <c r="P16" s="61"/>
    </row>
    <row r="17" spans="1:16" s="1" customFormat="1" ht="14.25" hidden="1" customHeight="1" x14ac:dyDescent="0.25">
      <c r="A17" s="116" t="s">
        <v>50</v>
      </c>
      <c r="B17" s="87"/>
      <c r="C17" s="82"/>
      <c r="D17" s="88"/>
      <c r="E17" s="88"/>
      <c r="F17" s="117"/>
      <c r="G17" s="61"/>
      <c r="H17" s="61"/>
      <c r="I17" s="61"/>
      <c r="J17" s="61"/>
      <c r="K17" s="61"/>
      <c r="L17" s="61"/>
      <c r="M17" s="61"/>
      <c r="N17" s="61"/>
      <c r="O17" s="61"/>
      <c r="P17" s="61"/>
    </row>
    <row r="18" spans="1:16" s="1" customFormat="1" ht="14.25" hidden="1" customHeight="1" x14ac:dyDescent="0.25">
      <c r="A18" s="116" t="s">
        <v>51</v>
      </c>
      <c r="B18" s="89"/>
      <c r="C18" s="82"/>
      <c r="D18" s="88"/>
      <c r="E18" s="88"/>
      <c r="F18" s="117"/>
      <c r="G18" s="61"/>
      <c r="H18" s="61"/>
      <c r="I18" s="2"/>
      <c r="J18" s="61"/>
      <c r="K18" s="61"/>
      <c r="L18" s="61"/>
      <c r="M18" s="61"/>
      <c r="N18" s="61"/>
      <c r="O18" s="61"/>
      <c r="P18" s="61"/>
    </row>
    <row r="19" spans="1:16" s="1" customFormat="1" ht="27.75" hidden="1" customHeight="1" x14ac:dyDescent="0.25">
      <c r="A19" s="118" t="s">
        <v>49</v>
      </c>
      <c r="B19" s="90" t="s">
        <v>46</v>
      </c>
      <c r="C19" s="82"/>
      <c r="D19" s="91"/>
      <c r="E19" s="91"/>
      <c r="F19" s="119"/>
      <c r="G19" s="61"/>
      <c r="H19" s="61"/>
      <c r="I19" s="2"/>
      <c r="J19" s="61"/>
      <c r="K19" s="61"/>
      <c r="L19" s="61"/>
      <c r="M19" s="61"/>
      <c r="N19" s="61"/>
      <c r="O19" s="61"/>
      <c r="P19" s="61"/>
    </row>
    <row r="20" spans="1:16" s="1" customFormat="1" ht="19.5" customHeight="1" x14ac:dyDescent="0.25">
      <c r="A20" s="116" t="s">
        <v>50</v>
      </c>
      <c r="B20" s="92" t="s">
        <v>47</v>
      </c>
      <c r="C20" s="11"/>
      <c r="D20" s="93" t="s">
        <v>48</v>
      </c>
      <c r="E20" s="93"/>
      <c r="F20" s="120"/>
      <c r="G20" s="2" t="e">
        <f ca="1">strCheckUnique(H20:H21)</f>
        <v>#NAME?</v>
      </c>
      <c r="H20" s="61"/>
      <c r="I20" s="2"/>
      <c r="J20" s="61"/>
      <c r="K20" s="61"/>
      <c r="L20" s="61"/>
      <c r="M20" s="61"/>
      <c r="N20" s="61"/>
      <c r="O20" s="61"/>
      <c r="P20" s="61"/>
    </row>
    <row r="21" spans="1:16" s="1" customFormat="1" ht="23.25" customHeight="1" x14ac:dyDescent="0.25">
      <c r="A21" s="123" t="s">
        <v>51</v>
      </c>
      <c r="B21" s="124"/>
      <c r="C21" s="121"/>
      <c r="D21" s="125">
        <v>3.69</v>
      </c>
      <c r="E21" s="122" t="s">
        <v>22</v>
      </c>
      <c r="F21" s="126" t="s">
        <v>23</v>
      </c>
      <c r="G21" s="61"/>
      <c r="H21" s="2" t="str">
        <f>IF(B21="","",B21 )</f>
        <v/>
      </c>
      <c r="I21" s="2"/>
      <c r="J21" s="2"/>
      <c r="K21" s="2"/>
      <c r="L21" s="61"/>
      <c r="M21" s="61"/>
      <c r="N21" s="61"/>
      <c r="O21" s="61"/>
      <c r="P21" s="61"/>
    </row>
  </sheetData>
  <mergeCells count="18">
    <mergeCell ref="D19:F19"/>
    <mergeCell ref="D20:F20"/>
    <mergeCell ref="E13:F13"/>
    <mergeCell ref="D16:F16"/>
    <mergeCell ref="D17:F17"/>
    <mergeCell ref="D18:F18"/>
    <mergeCell ref="D10:F10"/>
    <mergeCell ref="A11:F11"/>
    <mergeCell ref="A12:A14"/>
    <mergeCell ref="B12:B14"/>
    <mergeCell ref="C12:C14"/>
    <mergeCell ref="D12:F12"/>
    <mergeCell ref="A3:F3"/>
    <mergeCell ref="D5:F5"/>
    <mergeCell ref="D6:F6"/>
    <mergeCell ref="D7:F7"/>
    <mergeCell ref="D8:F8"/>
    <mergeCell ref="A9:B9"/>
  </mergeCells>
  <dataValidations count="5">
    <dataValidation type="decimal" allowBlank="1" showErrorMessage="1" errorTitle="Ошибка" error="Допускается ввод только действительных чисел!" sqref="D21">
      <formula1>-9.99999999999999E+23</formula1>
      <formula2>9.99999999999999E+23</formula2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E21 F21"/>
    <dataValidation type="textLength" operator="lessThanOrEqual" allowBlank="1" showInputMessage="1" showErrorMessage="1" errorTitle="Ошибка" error="Допускается ввод не более 900 символов!" prompt="Введите значение признака дифференциации" sqref="B21">
      <formula1>900</formula1>
    </dataValidation>
    <dataValidation type="list" allowBlank="1" showInputMessage="1" showErrorMessage="1" errorTitle="Ошибка" error="Выберите значение из списка" sqref="D20">
      <formula1>kind_of_cons</formula1>
    </dataValidation>
    <dataValidation type="textLength" operator="lessThanOrEqual" allowBlank="1" showInputMessage="1" showErrorMessage="1" errorTitle="Ошибка" error="Допускается ввод не более 900 символов!" sqref="D19:F19">
      <formula1>900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2.14.1</vt:lpstr>
      <vt:lpstr>2.14.2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2021-05-24T08:45:03Z</dcterms:modified>
</cp:coreProperties>
</file>